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520" yWindow="180" windowWidth="22125" windowHeight="11100"/>
  </bookViews>
  <sheets>
    <sheet name=" výkaz výměr" sheetId="4" r:id="rId1"/>
  </sheets>
  <calcPr calcId="145621" iterateDelta="1E-4"/>
</workbook>
</file>

<file path=xl/calcChain.xml><?xml version="1.0" encoding="utf-8"?>
<calcChain xmlns="http://schemas.openxmlformats.org/spreadsheetml/2006/main">
  <c r="H24" i="4" l="1"/>
  <c r="I24" i="4" s="1"/>
  <c r="J24" i="4" s="1"/>
  <c r="H22" i="4"/>
  <c r="H20" i="4"/>
  <c r="I20" i="4" s="1"/>
  <c r="J20" i="4" s="1"/>
  <c r="H18" i="4"/>
  <c r="I18" i="4" s="1"/>
  <c r="J18" i="4" s="1"/>
  <c r="H16" i="4"/>
  <c r="I16" i="4" s="1"/>
  <c r="H14" i="4"/>
  <c r="I14" i="4" s="1"/>
  <c r="J14" i="4" s="1"/>
  <c r="H12" i="4"/>
  <c r="I12" i="4" s="1"/>
  <c r="J12" i="4" s="1"/>
  <c r="I22" i="4" l="1"/>
  <c r="J22" i="4" s="1"/>
  <c r="J16" i="4"/>
  <c r="H10" i="4"/>
  <c r="H26" i="4" s="1"/>
  <c r="I10" i="4" l="1"/>
  <c r="J10" i="4" s="1"/>
  <c r="J26" i="4" s="1"/>
</calcChain>
</file>

<file path=xl/sharedStrings.xml><?xml version="1.0" encoding="utf-8"?>
<sst xmlns="http://schemas.openxmlformats.org/spreadsheetml/2006/main" count="47" uniqueCount="33">
  <si>
    <t>ks</t>
  </si>
  <si>
    <t>Celkem</t>
  </si>
  <si>
    <t>LEGENDA:</t>
  </si>
  <si>
    <t xml:space="preserve"> Vyplní uchazeč o zakázku </t>
  </si>
  <si>
    <t>Části VZ</t>
  </si>
  <si>
    <t>Název položky ve výkazu výměr, technické podmínky</t>
  </si>
  <si>
    <t>Typové (modelové) označení položky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</si>
  <si>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</si>
  <si>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</si>
  <si>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</si>
  <si>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</si>
  <si>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</si>
  <si>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</si>
  <si>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</si>
  <si>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>bez DPH</t>
  </si>
  <si>
    <t>Celkem včetně DPH</t>
  </si>
  <si>
    <t xml:space="preserve"> </t>
  </si>
  <si>
    <t>Číslo položky</t>
  </si>
  <si>
    <t>E-17</t>
  </si>
  <si>
    <t>E-18</t>
  </si>
  <si>
    <t>E-19</t>
  </si>
  <si>
    <t>E-20</t>
  </si>
  <si>
    <t>E-21</t>
  </si>
  <si>
    <t>E-22</t>
  </si>
  <si>
    <t xml:space="preserve">Akce: </t>
  </si>
  <si>
    <t>1.</t>
  </si>
  <si>
    <t>2</t>
  </si>
  <si>
    <t>Skupina přístrojů:</t>
  </si>
  <si>
    <t xml:space="preserve">Respirační fyzioterapie - výdechová rehabilitační oscilační pomůcka, desinfikovatelná </t>
  </si>
  <si>
    <t>„Albertinum Žamberk - pořízení RHB vybavení pro pneumologickou a ftizeologickou následnou péči“,</t>
  </si>
  <si>
    <t>Respirační fyzioterapie (Pari-o-pep)</t>
  </si>
  <si>
    <t xml:space="preserve">Inhalační nástavec </t>
  </si>
  <si>
    <t>Inhalační nástavec -  antistatická inhalační komora pro efektivní podávání předepsaného léčiva po delší dobu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</si>
</sst>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/>
    <xf numFmtId="0" fontId="9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9" fillId="0" borderId="8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4" fillId="0" borderId="1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left" vertical="center"/>
    </xf>
    <xf numFmtId="0" fontId="8" fillId="0" borderId="15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/>
    </xf>
    <xf numFmtId="164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4" fontId="12" fillId="0" borderId="0" xfId="0" applyNumberFormat="1" applyFont="1" applyBorder="1" applyAlignment="1">
      <alignment horizontal="right" vertical="center"/>
    </xf>
    <xf numFmtId="164" fontId="2" fillId="0" borderId="18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164" fontId="4" fillId="0" borderId="17" xfId="0" applyNumberFormat="1" applyFont="1" applyFill="1" applyBorder="1" applyAlignment="1">
      <alignment horizontal="right" vertical="center" wrapText="1"/>
    </xf>
    <xf numFmtId="0" fontId="6" fillId="0" borderId="0" xfId="0" applyFont="1" applyAlignment="1"/>
    <xf numFmtId="49" fontId="9" fillId="0" borderId="19" xfId="0" applyNumberFormat="1" applyFont="1" applyFill="1" applyBorder="1" applyAlignment="1">
      <alignment horizontal="center" vertical="top" wrapText="1"/>
    </xf>
    <xf numFmtId="0" fontId="8" fillId="0" borderId="13" xfId="0" applyNumberFormat="1" applyFont="1" applyFill="1" applyBorder="1" applyAlignment="1">
      <alignment horizontal="left" vertical="center" wrapText="1"/>
    </xf>
    <xf numFmtId="164" fontId="4" fillId="2" borderId="20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4" xfId="0" applyNumberFormat="1" applyFont="1" applyFill="1" applyBorder="1" applyAlignment="1">
      <alignment horizontal="right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2" fillId="0" borderId="21" xfId="0" applyNumberFormat="1" applyFont="1" applyBorder="1" applyAlignment="1">
      <alignment horizontal="right" vertical="center"/>
    </xf>
    <xf numFmtId="49" fontId="4" fillId="0" borderId="22" xfId="0" applyNumberFormat="1" applyFont="1" applyFill="1" applyBorder="1" applyAlignment="1">
      <alignment horizontal="left" vertical="center"/>
    </xf>
    <xf numFmtId="3" fontId="4" fillId="0" borderId="24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horizontal="right" vertical="center" wrapText="1"/>
    </xf>
    <xf numFmtId="164" fontId="4" fillId="0" borderId="26" xfId="0" applyNumberFormat="1" applyFont="1" applyFill="1" applyBorder="1" applyAlignment="1">
      <alignment horizontal="right" vertical="center" wrapText="1"/>
    </xf>
    <xf numFmtId="164" fontId="11" fillId="0" borderId="24" xfId="0" applyNumberFormat="1" applyFont="1" applyBorder="1" applyAlignment="1">
      <alignment horizontal="right" vertical="center"/>
    </xf>
    <xf numFmtId="0" fontId="7" fillId="0" borderId="15" xfId="0" applyNumberFormat="1" applyFont="1" applyFill="1" applyBorder="1" applyAlignment="1">
      <alignment horizontal="left" vertical="center"/>
    </xf>
    <xf numFmtId="0" fontId="6" fillId="0" borderId="15" xfId="0" applyFont="1" applyBorder="1" applyAlignment="1"/>
    <xf numFmtId="0" fontId="4" fillId="0" borderId="15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8" fillId="0" borderId="27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49" fontId="2" fillId="3" borderId="31" xfId="0" applyNumberFormat="1" applyFont="1" applyFill="1" applyBorder="1" applyAlignment="1">
      <alignment horizontal="center" vertical="top" wrapText="1"/>
    </xf>
    <xf numFmtId="0" fontId="2" fillId="3" borderId="32" xfId="0" applyFont="1" applyFill="1" applyBorder="1" applyAlignment="1">
      <alignment horizontal="right" vertical="center"/>
    </xf>
    <xf numFmtId="49" fontId="9" fillId="0" borderId="33" xfId="0" applyNumberFormat="1" applyFont="1" applyFill="1" applyBorder="1" applyAlignment="1">
      <alignment horizontal="center" vertical="top" wrapText="1"/>
    </xf>
    <xf numFmtId="164" fontId="2" fillId="0" borderId="34" xfId="0" applyNumberFormat="1" applyFont="1" applyBorder="1" applyAlignment="1">
      <alignment horizontal="right" vertical="center"/>
    </xf>
    <xf numFmtId="49" fontId="4" fillId="0" borderId="35" xfId="0" applyNumberFormat="1" applyFont="1" applyFill="1" applyBorder="1" applyAlignment="1">
      <alignment horizontal="center" vertical="top" wrapText="1"/>
    </xf>
    <xf numFmtId="49" fontId="4" fillId="0" borderId="36" xfId="0" applyNumberFormat="1" applyFont="1" applyFill="1" applyBorder="1" applyAlignment="1">
      <alignment horizontal="center" vertical="top" wrapText="1"/>
    </xf>
    <xf numFmtId="164" fontId="2" fillId="0" borderId="37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4" fillId="0" borderId="23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38" xfId="0" applyFont="1" applyBorder="1" applyAlignment="1">
      <alignment horizontal="left"/>
    </xf>
    <xf numFmtId="0" fontId="0" fillId="0" borderId="38" xfId="0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4" fillId="0" borderId="16" xfId="0" applyNumberFormat="1" applyFont="1" applyFill="1" applyBorder="1" applyAlignment="1">
      <alignment horizontal="left" vertical="center" wrapText="1"/>
    </xf>
    <xf numFmtId="0" fontId="4" fillId="0" borderId="17" xfId="0" applyNumberFormat="1" applyFont="1" applyFill="1" applyBorder="1" applyAlignment="1">
      <alignment horizontal="left" vertical="center" wrapText="1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4" xfId="0" applyNumberFormat="1" applyFont="1" applyFill="1" applyBorder="1" applyAlignment="1">
      <alignment horizontal="left" vertical="center" wrapText="1"/>
    </xf>
    <xf numFmtId="0" fontId="4" fillId="0" borderId="39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4" workbookViewId="0">
      <selection activeCell="C34" sqref="C34"/>
    </sheetView>
  </sheetViews>
  <sheetFormatPr defaultRowHeight="15.75" x14ac:dyDescent="0.25"/>
  <cols>
    <col min="1" max="1" width="8.42578125" style="14" customWidth="1"/>
    <col min="2" max="2" width="9.42578125" style="15" customWidth="1"/>
    <col min="3" max="3" width="48.28515625" style="15" customWidth="1"/>
    <col min="4" max="4" width="49" customWidth="1"/>
    <col min="5" max="5" width="6.140625" style="16" customWidth="1"/>
    <col min="6" max="6" width="6.42578125" style="1" customWidth="1"/>
    <col min="7" max="7" width="12.140625" style="20" customWidth="1"/>
    <col min="8" max="8" width="13.85546875" style="20" customWidth="1"/>
    <col min="9" max="9" width="11.42578125" style="21" customWidth="1"/>
    <col min="10" max="10" width="11.7109375" style="20" customWidth="1"/>
  </cols>
  <sheetData>
    <row r="1" spans="1:12" ht="16.5" thickBot="1" x14ac:dyDescent="0.3"/>
    <row r="2" spans="1:12" ht="20.25" customHeight="1" thickBot="1" x14ac:dyDescent="0.3">
      <c r="A2" s="2" t="s">
        <v>2</v>
      </c>
      <c r="B2" s="40"/>
      <c r="C2" s="3" t="s">
        <v>3</v>
      </c>
      <c r="D2" s="4"/>
      <c r="E2" s="5"/>
      <c r="F2" s="6"/>
      <c r="G2" s="7"/>
      <c r="H2" s="7"/>
      <c r="I2" s="8"/>
      <c r="J2" s="7"/>
      <c r="K2" s="9"/>
      <c r="L2" s="9"/>
    </row>
    <row r="3" spans="1:12" ht="20.25" customHeight="1" x14ac:dyDescent="0.25">
      <c r="A3" s="2"/>
      <c r="B3" s="39"/>
      <c r="C3" s="3"/>
      <c r="D3" s="4"/>
      <c r="E3" s="5"/>
      <c r="F3" s="6"/>
      <c r="G3" s="7"/>
      <c r="H3" s="7"/>
      <c r="I3" s="8"/>
      <c r="J3" s="7"/>
      <c r="K3" s="9"/>
      <c r="L3" s="9"/>
    </row>
    <row r="4" spans="1:12" ht="22.5" customHeight="1" x14ac:dyDescent="0.3">
      <c r="A4" s="82" t="s">
        <v>24</v>
      </c>
      <c r="B4" s="86" t="s">
        <v>29</v>
      </c>
      <c r="C4" s="87"/>
      <c r="D4" s="87"/>
      <c r="E4" s="87"/>
      <c r="F4" s="87"/>
      <c r="G4" s="87"/>
      <c r="H4" s="87"/>
      <c r="I4" s="87"/>
      <c r="J4" s="87"/>
      <c r="K4" s="9"/>
      <c r="L4" s="9"/>
    </row>
    <row r="5" spans="1:12" ht="18.75" x14ac:dyDescent="0.3">
      <c r="A5" s="10"/>
      <c r="B5" s="88"/>
      <c r="C5" s="89"/>
      <c r="D5" s="89"/>
      <c r="E5" s="89"/>
      <c r="F5" s="89"/>
      <c r="G5" s="89"/>
      <c r="H5" s="89"/>
      <c r="I5" s="89"/>
      <c r="J5" s="89"/>
      <c r="K5" s="9"/>
      <c r="L5" s="9"/>
    </row>
    <row r="6" spans="1:12" ht="18.75" x14ac:dyDescent="0.3">
      <c r="A6" s="84" t="s">
        <v>27</v>
      </c>
      <c r="B6" s="48"/>
      <c r="C6" s="90">
        <v>43</v>
      </c>
      <c r="D6" s="91"/>
      <c r="E6" s="91"/>
      <c r="F6" s="91"/>
      <c r="G6" s="91"/>
      <c r="H6" s="91"/>
      <c r="I6" s="91"/>
      <c r="J6" s="91"/>
      <c r="K6" s="9"/>
      <c r="L6" s="9"/>
    </row>
    <row r="7" spans="1:12" ht="19.5" thickBot="1" x14ac:dyDescent="0.35">
      <c r="A7" s="64"/>
      <c r="B7" s="35"/>
      <c r="C7" s="65"/>
      <c r="D7" s="65"/>
      <c r="E7" s="65"/>
      <c r="F7" s="65"/>
      <c r="G7" s="65"/>
      <c r="H7" s="65"/>
      <c r="I7" s="66"/>
      <c r="J7" s="67"/>
      <c r="K7" s="9"/>
      <c r="L7" s="9"/>
    </row>
    <row r="8" spans="1:12" ht="39.75" thickTop="1" thickBot="1" x14ac:dyDescent="0.3">
      <c r="A8" s="68" t="s">
        <v>17</v>
      </c>
      <c r="B8" s="69" t="s">
        <v>4</v>
      </c>
      <c r="C8" s="70" t="s">
        <v>5</v>
      </c>
      <c r="D8" s="71" t="s">
        <v>6</v>
      </c>
      <c r="E8" s="72" t="s">
        <v>7</v>
      </c>
      <c r="F8" s="72" t="s">
        <v>8</v>
      </c>
      <c r="G8" s="72" t="s">
        <v>9</v>
      </c>
      <c r="H8" s="72" t="s">
        <v>10</v>
      </c>
      <c r="I8" s="73" t="s">
        <v>11</v>
      </c>
      <c r="J8" s="74" t="s">
        <v>12</v>
      </c>
      <c r="K8" s="9"/>
      <c r="L8" s="9"/>
    </row>
    <row r="9" spans="1:12" thickBot="1" x14ac:dyDescent="0.3">
      <c r="A9" s="75"/>
      <c r="B9" s="11"/>
      <c r="C9" s="92"/>
      <c r="D9" s="92"/>
      <c r="E9" s="92"/>
      <c r="F9" s="92"/>
      <c r="G9" s="92"/>
      <c r="H9" s="92"/>
      <c r="I9" s="12"/>
      <c r="J9" s="76"/>
      <c r="K9" s="9"/>
      <c r="L9" s="9"/>
    </row>
    <row r="10" spans="1:12" ht="21" customHeight="1" thickBot="1" x14ac:dyDescent="0.3">
      <c r="A10" s="77" t="s">
        <v>25</v>
      </c>
      <c r="B10" s="23" t="s">
        <v>13</v>
      </c>
      <c r="C10" s="24" t="s">
        <v>31</v>
      </c>
      <c r="D10" s="38"/>
      <c r="E10" s="83">
        <v>20</v>
      </c>
      <c r="F10" s="27" t="s">
        <v>0</v>
      </c>
      <c r="G10" s="25"/>
      <c r="H10" s="28">
        <f t="shared" ref="H10" si="0">G10*E10</f>
        <v>0</v>
      </c>
      <c r="I10" s="29">
        <f>PRODUCT(H10*0.21)</f>
        <v>0</v>
      </c>
      <c r="J10" s="78">
        <f>SUM(H10+I10)</f>
        <v>0</v>
      </c>
      <c r="K10" s="9"/>
      <c r="L10" s="9"/>
    </row>
    <row r="11" spans="1:12" ht="22.5" customHeight="1" thickBot="1" x14ac:dyDescent="0.3">
      <c r="A11" s="79"/>
      <c r="B11" s="37"/>
      <c r="C11" s="93" t="s">
        <v>32</v>
      </c>
      <c r="D11" s="94"/>
      <c r="E11" s="32"/>
      <c r="F11" s="27"/>
      <c r="G11" s="33"/>
      <c r="H11" s="28"/>
      <c r="I11" s="13"/>
      <c r="J11" s="78"/>
      <c r="K11" s="9"/>
      <c r="L11" s="9" t="s">
        <v>16</v>
      </c>
    </row>
    <row r="12" spans="1:12" ht="21" customHeight="1" thickBot="1" x14ac:dyDescent="0.3">
      <c r="A12" s="77" t="s">
        <v>26</v>
      </c>
      <c r="B12" s="23" t="s">
        <v>13</v>
      </c>
      <c r="C12" s="24" t="s">
        <v>30</v>
      </c>
      <c r="D12" s="38"/>
      <c r="E12" s="83">
        <v>30</v>
      </c>
      <c r="F12" s="27" t="s">
        <v>0</v>
      </c>
      <c r="G12" s="25"/>
      <c r="H12" s="28">
        <f t="shared" ref="H12" si="1">G12*E12</f>
        <v>0</v>
      </c>
      <c r="I12" s="29">
        <f>PRODUCT(H12*0.21)</f>
        <v>0</v>
      </c>
      <c r="J12" s="78">
        <f>SUM(H12+I12)</f>
        <v>0</v>
      </c>
      <c r="K12" s="9"/>
      <c r="L12" s="9"/>
    </row>
    <row r="13" spans="1:12" ht="21.75" customHeight="1" thickBot="1" x14ac:dyDescent="0.3">
      <c r="A13" s="80"/>
      <c r="B13" s="58"/>
      <c r="C13" s="97" t="s">
        <v>28</v>
      </c>
      <c r="D13" s="85"/>
      <c r="E13" s="59"/>
      <c r="F13" s="60"/>
      <c r="G13" s="61"/>
      <c r="H13" s="62"/>
      <c r="I13" s="63"/>
      <c r="J13" s="81"/>
      <c r="K13" s="9"/>
      <c r="L13" s="9"/>
    </row>
    <row r="14" spans="1:12" ht="1.5" customHeight="1" thickTop="1" thickBot="1" x14ac:dyDescent="0.3">
      <c r="A14" s="49" t="s">
        <v>18</v>
      </c>
      <c r="B14" s="34" t="s">
        <v>13</v>
      </c>
      <c r="C14" s="50"/>
      <c r="D14" s="51"/>
      <c r="E14" s="52"/>
      <c r="F14" s="53" t="s">
        <v>0</v>
      </c>
      <c r="G14" s="54"/>
      <c r="H14" s="55">
        <f t="shared" ref="H14" si="2">G14*E14</f>
        <v>0</v>
      </c>
      <c r="I14" s="56">
        <f>PRODUCT(H14*0.21)</f>
        <v>0</v>
      </c>
      <c r="J14" s="57">
        <f>SUM(H14+I14)</f>
        <v>0</v>
      </c>
    </row>
    <row r="15" spans="1:12" ht="39.75" hidden="1" customHeight="1" thickBot="1" x14ac:dyDescent="0.3">
      <c r="A15" s="31"/>
      <c r="B15" s="34"/>
      <c r="C15" s="95"/>
      <c r="D15" s="96"/>
      <c r="E15" s="32"/>
      <c r="F15" s="27"/>
      <c r="G15" s="33"/>
      <c r="H15" s="28"/>
      <c r="I15" s="13"/>
      <c r="J15" s="30"/>
    </row>
    <row r="16" spans="1:12" hidden="1" thickBot="1" x14ac:dyDescent="0.3">
      <c r="A16" s="22" t="s">
        <v>19</v>
      </c>
      <c r="B16" s="23" t="s">
        <v>13</v>
      </c>
      <c r="C16" s="36"/>
      <c r="D16" s="38"/>
      <c r="E16" s="26"/>
      <c r="F16" s="27" t="s">
        <v>0</v>
      </c>
      <c r="G16" s="25"/>
      <c r="H16" s="28">
        <f t="shared" ref="H16" si="3">G16*E16</f>
        <v>0</v>
      </c>
      <c r="I16" s="29">
        <f>PRODUCT(H16*0.21)</f>
        <v>0</v>
      </c>
      <c r="J16" s="30">
        <f>SUM(H16+I16)</f>
        <v>0</v>
      </c>
    </row>
    <row r="17" spans="1:10" ht="36" hidden="1" customHeight="1" thickBot="1" x14ac:dyDescent="0.3">
      <c r="A17" s="31"/>
      <c r="B17" s="34"/>
      <c r="C17" s="95"/>
      <c r="D17" s="96"/>
      <c r="E17" s="32"/>
      <c r="F17" s="27"/>
      <c r="G17" s="33"/>
      <c r="H17" s="28"/>
      <c r="I17" s="13"/>
      <c r="J17" s="30"/>
    </row>
    <row r="18" spans="1:10" hidden="1" thickBot="1" x14ac:dyDescent="0.3">
      <c r="A18" s="22" t="s">
        <v>20</v>
      </c>
      <c r="B18" s="23" t="s">
        <v>13</v>
      </c>
      <c r="C18" s="36"/>
      <c r="D18" s="38"/>
      <c r="E18" s="26"/>
      <c r="F18" s="27" t="s">
        <v>0</v>
      </c>
      <c r="G18" s="25"/>
      <c r="H18" s="28">
        <f t="shared" ref="H18" si="4">G18*E18</f>
        <v>0</v>
      </c>
      <c r="I18" s="29">
        <f>PRODUCT(H18*0.21)</f>
        <v>0</v>
      </c>
      <c r="J18" s="30">
        <f>SUM(H18+I18)</f>
        <v>0</v>
      </c>
    </row>
    <row r="19" spans="1:10" ht="39" hidden="1" customHeight="1" thickBot="1" x14ac:dyDescent="0.3">
      <c r="A19" s="31"/>
      <c r="B19" s="34"/>
      <c r="C19" s="95"/>
      <c r="D19" s="96"/>
      <c r="E19" s="32"/>
      <c r="F19" s="27"/>
      <c r="G19" s="33"/>
      <c r="H19" s="28"/>
      <c r="I19" s="13"/>
      <c r="J19" s="30"/>
    </row>
    <row r="20" spans="1:10" ht="20.25" hidden="1" customHeight="1" thickBot="1" x14ac:dyDescent="0.3">
      <c r="A20" s="22" t="s">
        <v>21</v>
      </c>
      <c r="B20" s="23" t="s">
        <v>13</v>
      </c>
      <c r="C20" s="36"/>
      <c r="D20" s="38"/>
      <c r="E20" s="26"/>
      <c r="F20" s="27" t="s">
        <v>0</v>
      </c>
      <c r="G20" s="25"/>
      <c r="H20" s="28">
        <f t="shared" ref="H20" si="5">G20*E20</f>
        <v>0</v>
      </c>
      <c r="I20" s="29">
        <f>PRODUCT(H20*0.21)</f>
        <v>0</v>
      </c>
      <c r="J20" s="30">
        <f>SUM(H20+I20)</f>
        <v>0</v>
      </c>
    </row>
    <row r="21" spans="1:10" ht="71.25" hidden="1" customHeight="1" thickBot="1" x14ac:dyDescent="0.3">
      <c r="A21" s="31"/>
      <c r="B21" s="34"/>
      <c r="C21" s="95"/>
      <c r="D21" s="96"/>
      <c r="E21" s="32"/>
      <c r="F21" s="27"/>
      <c r="G21" s="33"/>
      <c r="H21" s="28"/>
      <c r="I21" s="13"/>
      <c r="J21" s="30"/>
    </row>
    <row r="22" spans="1:10" ht="22.5" hidden="1" customHeight="1" thickBot="1" x14ac:dyDescent="0.3">
      <c r="A22" s="22" t="s">
        <v>22</v>
      </c>
      <c r="B22" s="23" t="s">
        <v>13</v>
      </c>
      <c r="C22" s="36"/>
      <c r="D22" s="38"/>
      <c r="E22" s="26"/>
      <c r="F22" s="27" t="s">
        <v>0</v>
      </c>
      <c r="G22" s="25"/>
      <c r="H22" s="28">
        <f t="shared" ref="H22" si="6">G22*E22</f>
        <v>0</v>
      </c>
      <c r="I22" s="29">
        <f>PRODUCT(H22*0.21)</f>
        <v>0</v>
      </c>
      <c r="J22" s="30">
        <f>SUM(H22+I22)</f>
        <v>0</v>
      </c>
    </row>
    <row r="23" spans="1:10" ht="54.75" hidden="1" customHeight="1" thickBot="1" x14ac:dyDescent="0.3">
      <c r="A23" s="31"/>
      <c r="B23" s="37"/>
      <c r="C23" s="95"/>
      <c r="D23" s="96"/>
      <c r="E23" s="32"/>
      <c r="F23" s="27"/>
      <c r="G23" s="41"/>
      <c r="H23" s="28"/>
      <c r="I23" s="13"/>
      <c r="J23" s="30"/>
    </row>
    <row r="24" spans="1:10" hidden="1" thickBot="1" x14ac:dyDescent="0.3">
      <c r="A24" s="22" t="s">
        <v>23</v>
      </c>
      <c r="B24" s="23" t="s">
        <v>13</v>
      </c>
      <c r="C24" s="36"/>
      <c r="D24" s="38"/>
      <c r="E24" s="26"/>
      <c r="F24" s="27" t="s">
        <v>0</v>
      </c>
      <c r="G24" s="25"/>
      <c r="H24" s="28">
        <f t="shared" ref="H24" si="7">G24*E24</f>
        <v>0</v>
      </c>
      <c r="I24" s="29">
        <f>PRODUCT(H24*0.21)</f>
        <v>0</v>
      </c>
      <c r="J24" s="30">
        <f>SUM(H24+I24)</f>
        <v>0</v>
      </c>
    </row>
    <row r="25" spans="1:10" ht="50.25" hidden="1" customHeight="1" thickBot="1" x14ac:dyDescent="0.3">
      <c r="A25" s="31"/>
      <c r="B25" s="37"/>
      <c r="C25" s="95"/>
      <c r="D25" s="96"/>
      <c r="E25" s="32"/>
      <c r="F25" s="27"/>
      <c r="G25" s="41"/>
      <c r="H25" s="47"/>
      <c r="I25" s="13"/>
      <c r="J25" s="45"/>
    </row>
    <row r="26" spans="1:10" ht="26.25" thickBot="1" x14ac:dyDescent="0.3">
      <c r="F26" s="17" t="s">
        <v>1</v>
      </c>
      <c r="G26" s="18" t="s">
        <v>14</v>
      </c>
      <c r="H26" s="46">
        <f>SUM(H10:H25)</f>
        <v>0</v>
      </c>
      <c r="I26" s="19" t="s">
        <v>15</v>
      </c>
      <c r="J26" s="46">
        <f>SUM(J10:J25)</f>
        <v>0</v>
      </c>
    </row>
    <row r="27" spans="1:10" x14ac:dyDescent="0.25">
      <c r="J27" s="44"/>
    </row>
    <row r="28" spans="1:10" x14ac:dyDescent="0.25">
      <c r="H28" s="43"/>
      <c r="I28" s="42"/>
      <c r="J28" s="44"/>
    </row>
  </sheetData>
  <protectedRanges>
    <protectedRange sqref="L11" name="Oblast9_1"/>
    <protectedRange sqref="L11" name="Oblast7_1"/>
    <protectedRange sqref="L11" name="Oblast6_1"/>
    <protectedRange sqref="L11" name="Oblast3_1"/>
    <protectedRange sqref="D14 G16 D10 G10 D24 D16 G18 D18 G20 D20 G22 D22 D12 G12 G14 G24" name="Oblast1_2"/>
  </protectedRanges>
  <mergeCells count="12">
    <mergeCell ref="C23:D23"/>
    <mergeCell ref="C25:D25"/>
    <mergeCell ref="C15:D15"/>
    <mergeCell ref="C17:D17"/>
    <mergeCell ref="C19:D19"/>
    <mergeCell ref="C21:D21"/>
    <mergeCell ref="B4:J4"/>
    <mergeCell ref="B5:J5"/>
    <mergeCell ref="C6:J6"/>
    <mergeCell ref="C9:H9"/>
    <mergeCell ref="C11:D11"/>
    <mergeCell ref="C13:D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2024-05-21T12:02:19Z</dcterms:modified>
</cp:coreProperties>
</file>